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MD_RYZEN\Desktop\CHG\"/>
    </mc:Choice>
  </mc:AlternateContent>
  <xr:revisionPtr revIDLastSave="0" documentId="8_{344D1957-D7E3-487C-B966-A276702B01E4}" xr6:coauthVersionLast="47" xr6:coauthVersionMax="47" xr10:uidLastSave="{00000000-0000-0000-0000-000000000000}"/>
  <bookViews>
    <workbookView xWindow="-120" yWindow="-120" windowWidth="20730" windowHeight="11040" xr2:uid="{9BB1011A-64C4-4048-856A-CC788BE4A2D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1" i="1"/>
  <c r="H41" i="1"/>
  <c r="H40" i="1"/>
  <c r="I39" i="1"/>
  <c r="I38" i="1"/>
  <c r="H38" i="1"/>
  <c r="I37" i="1"/>
  <c r="H37" i="1"/>
  <c r="I36" i="1"/>
  <c r="G36" i="1"/>
  <c r="H32" i="1"/>
  <c r="I12" i="1"/>
  <c r="I11" i="1"/>
  <c r="H18" i="1"/>
  <c r="H14" i="1"/>
  <c r="I5" i="1"/>
  <c r="I6" i="1" s="1"/>
  <c r="I7" i="1" s="1"/>
  <c r="I8" i="1" s="1"/>
  <c r="I9" i="1" s="1"/>
  <c r="I10" i="1" s="1"/>
  <c r="I13" i="1" s="1"/>
  <c r="I14" i="1" s="1"/>
  <c r="I15" i="1" l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</calcChain>
</file>

<file path=xl/sharedStrings.xml><?xml version="1.0" encoding="utf-8"?>
<sst xmlns="http://schemas.openxmlformats.org/spreadsheetml/2006/main" count="123" uniqueCount="60">
  <si>
    <t>ChESS Budget 2025-2026 (May 1st to Oct 31st)</t>
  </si>
  <si>
    <t>VP</t>
  </si>
  <si>
    <t>Achat/Purchase</t>
  </si>
  <si>
    <t>Prix à l'unité/Price per unit</t>
  </si>
  <si>
    <t>Nombre/Amount</t>
  </si>
  <si>
    <t>Date</t>
  </si>
  <si>
    <t>Revenu/Revenue</t>
  </si>
  <si>
    <t>Dépense/Spending</t>
  </si>
  <si>
    <t>Net</t>
  </si>
  <si>
    <t>Académique/Academic</t>
  </si>
  <si>
    <t>Entrée à la conférence de génie chimique/Entrance to the Chem Eng conference</t>
  </si>
  <si>
    <t>28-08-2025</t>
  </si>
  <si>
    <t>Finance</t>
  </si>
  <si>
    <t>Frais pour virement interac/E-transfer fee</t>
  </si>
  <si>
    <t>03-09-2025</t>
  </si>
  <si>
    <t>09-09-2025</t>
  </si>
  <si>
    <t xml:space="preserve">Avances d'automne de l'AEG /ESS fall adances </t>
  </si>
  <si>
    <t>Président/President</t>
  </si>
  <si>
    <t>Vente de hoodie ChESS/Sale of ChESS hoodie</t>
  </si>
  <si>
    <t>Vente de chapeau/Bucket hat sale</t>
  </si>
  <si>
    <t>Nourriture pour rencontre/Food for meeting</t>
  </si>
  <si>
    <t>14-09-2025</t>
  </si>
  <si>
    <t>Réservation d'hôtel conférence/Hotel booking for conference</t>
  </si>
  <si>
    <t>15-09-2025</t>
  </si>
  <si>
    <t>Frais de compte en banque/Bank account fee</t>
  </si>
  <si>
    <t>1-10-2025</t>
  </si>
  <si>
    <t xml:space="preserve">Fonds d'été de l'AEG/ESS summer levies </t>
  </si>
  <si>
    <t>19-09-2025</t>
  </si>
  <si>
    <t>Pizza conférence/Conference pizza</t>
  </si>
  <si>
    <t>6-10-2025</t>
  </si>
  <si>
    <t>Billets d'autobus conférence/Conference bus tickets</t>
  </si>
  <si>
    <t>5-10-2025</t>
  </si>
  <si>
    <t>Billets d'autobus conférence(retour)/Conference bus tickets (return trip)</t>
  </si>
  <si>
    <t>8-10-2025</t>
  </si>
  <si>
    <t>15-10-2025</t>
  </si>
  <si>
    <t>Interne/Internal</t>
  </si>
  <si>
    <t>Portes-clés pour journée d'accueil/Keychains for welcome day</t>
  </si>
  <si>
    <t>Fonds de EEF pour la conférence/EEF funds for the conference</t>
  </si>
  <si>
    <t>17-10-2025</t>
  </si>
  <si>
    <t>Vente de chandail/T-shirt sale</t>
  </si>
  <si>
    <t>24-10-2025</t>
  </si>
  <si>
    <t>Vente de hoodie/Hoodie sale</t>
  </si>
  <si>
    <t>Achat de pizza pour l'évènement/Pizza purchase for the event</t>
  </si>
  <si>
    <t>137.11 (132.11)</t>
  </si>
  <si>
    <t>Achat de collations pour l'évènement d'étude/Snack purchase for the study event</t>
  </si>
  <si>
    <t>28-11-2025</t>
  </si>
  <si>
    <t>Achat de marchandise/Merch purchase</t>
  </si>
  <si>
    <t>15-12-2025</t>
  </si>
  <si>
    <t>Achat de nourriture pour l'évènement/Food purchase for the event</t>
  </si>
  <si>
    <t>30-01-2025</t>
  </si>
  <si>
    <t>04-02-2026</t>
  </si>
  <si>
    <t xml:space="preserve">Achat de collants/Stickers purchase - remboursé par dép./reimbursed by dep. </t>
  </si>
  <si>
    <t>09-03-2026</t>
  </si>
  <si>
    <t>06-03-2026</t>
  </si>
  <si>
    <t>Vente de marchandise/Merch sale</t>
  </si>
  <si>
    <t>Achat de collations pour l'évènement/Snack purchase for the event</t>
  </si>
  <si>
    <t>12-20205;03-2025</t>
  </si>
  <si>
    <t>16-03-2025</t>
  </si>
  <si>
    <t>13-04-2026</t>
  </si>
  <si>
    <t>18-04-2026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</si>
</sst>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theme="1"/>
      <name val="Times"/>
    </font>
    <font>
      <sz val="10"/>
      <color rgb="FF000000"/>
      <name val="Times"/>
    </font>
    <font>
      <sz val="11"/>
      <color rgb="FF242424"/>
      <name val="Times"/>
    </font>
    <font>
      <b/>
      <sz val="11"/>
      <color theme="1"/>
      <name val="Times"/>
    </font>
    <font>
      <b/>
      <sz val="16"/>
      <color rgb="FFFF0000"/>
      <name val="Time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0" applyFont="1"/>
    <xf numFmtId="0" fontId="4" fillId="0" borderId="1" xfId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5" xfId="0" applyFont="1" applyBorder="1"/>
    <xf numFmtId="14" fontId="3" fillId="0" borderId="0" xfId="0" applyNumberFormat="1" applyFont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9" xfId="0" applyFont="1" applyBorder="1"/>
    <xf numFmtId="0" fontId="7" fillId="0" borderId="0" xfId="0" applyFont="1"/>
    <xf numFmtId="0" fontId="3" fillId="0" borderId="8" xfId="0" applyFont="1" applyBorder="1"/>
  </cellXfs>
  <cellStyles count="2">
    <cellStyle name="Normal" xfId="0" builtinId="0"/>
    <cellStyle name="Normal 2" xfId="1" xr:uid="{B15D0B6A-FA9F-416C-8EE8-F8CC62A5D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51184-6B17-4838-8285-3D0FBB4B4040}">
  <dimension ref="B2:I41"/>
  <sheetViews>
    <sheetView tabSelected="1" topLeftCell="A18" zoomScale="80" zoomScaleNormal="80" workbookViewId="0">
      <selection activeCell="K40" sqref="K40"/>
    </sheetView>
  </sheetViews>
  <sheetFormatPr baseColWidth="10" defaultColWidth="9.140625" defaultRowHeight="15" x14ac:dyDescent="0.25"/>
  <cols>
    <col min="2" max="2" width="21.7109375" bestFit="1" customWidth="1"/>
    <col min="3" max="3" width="72.42578125" bestFit="1" customWidth="1"/>
    <col min="4" max="4" width="24.42578125" bestFit="1" customWidth="1"/>
    <col min="5" max="5" width="15.85546875" bestFit="1" customWidth="1"/>
    <col min="6" max="6" width="10.42578125" bestFit="1" customWidth="1"/>
    <col min="7" max="7" width="15.28515625" bestFit="1" customWidth="1"/>
    <col min="8" max="8" width="17.5703125" bestFit="1" customWidth="1"/>
    <col min="9" max="9" width="9.28515625" bestFit="1" customWidth="1"/>
  </cols>
  <sheetData>
    <row r="2" spans="2:9" ht="20.25" x14ac:dyDescent="0.3">
      <c r="B2" s="1"/>
      <c r="C2" s="13" t="s">
        <v>0</v>
      </c>
      <c r="D2" s="1"/>
      <c r="E2" s="1"/>
      <c r="F2" s="1"/>
      <c r="G2" s="1"/>
      <c r="H2" s="1"/>
      <c r="I2" s="1"/>
    </row>
    <row r="3" spans="2:9" x14ac:dyDescent="0.2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2:9" x14ac:dyDescent="0.25">
      <c r="B4" s="6" t="s">
        <v>9</v>
      </c>
      <c r="C4" s="1" t="s">
        <v>10</v>
      </c>
      <c r="D4" s="1">
        <v>218.45</v>
      </c>
      <c r="E4" s="1">
        <v>8</v>
      </c>
      <c r="F4" s="1" t="s">
        <v>11</v>
      </c>
      <c r="G4" s="1"/>
      <c r="H4" s="1">
        <v>1747.6</v>
      </c>
      <c r="I4" s="7">
        <v>-1747.6</v>
      </c>
    </row>
    <row r="5" spans="2:9" x14ac:dyDescent="0.25">
      <c r="B5" s="6" t="s">
        <v>12</v>
      </c>
      <c r="C5" s="1" t="s">
        <v>13</v>
      </c>
      <c r="D5" s="1">
        <v>1.5</v>
      </c>
      <c r="E5" s="1">
        <v>1</v>
      </c>
      <c r="F5" s="1" t="s">
        <v>11</v>
      </c>
      <c r="G5" s="1"/>
      <c r="H5" s="1">
        <v>1.5</v>
      </c>
      <c r="I5" s="7">
        <f>I4-H5+G5</f>
        <v>-1749.1</v>
      </c>
    </row>
    <row r="6" spans="2:9" x14ac:dyDescent="0.25">
      <c r="B6" s="6" t="s">
        <v>12</v>
      </c>
      <c r="C6" s="1" t="s">
        <v>10</v>
      </c>
      <c r="D6" s="1">
        <v>218.45</v>
      </c>
      <c r="E6" s="1">
        <v>1</v>
      </c>
      <c r="F6" s="1" t="s">
        <v>14</v>
      </c>
      <c r="G6" s="1"/>
      <c r="H6" s="1">
        <v>218.45</v>
      </c>
      <c r="I6" s="7">
        <f>I5-H6+G6</f>
        <v>-1967.55</v>
      </c>
    </row>
    <row r="7" spans="2:9" x14ac:dyDescent="0.25">
      <c r="B7" s="6" t="s">
        <v>12</v>
      </c>
      <c r="C7" s="1" t="s">
        <v>13</v>
      </c>
      <c r="D7" s="1">
        <v>1.5</v>
      </c>
      <c r="E7" s="1">
        <v>1</v>
      </c>
      <c r="F7" s="1" t="s">
        <v>14</v>
      </c>
      <c r="G7" s="1"/>
      <c r="H7" s="1">
        <v>1.5</v>
      </c>
      <c r="I7" s="7">
        <f>I6-H7+G7</f>
        <v>-1969.05</v>
      </c>
    </row>
    <row r="8" spans="2:9" x14ac:dyDescent="0.25">
      <c r="B8" s="6" t="s">
        <v>9</v>
      </c>
      <c r="C8" s="1" t="s">
        <v>10</v>
      </c>
      <c r="D8" s="1">
        <v>298.93</v>
      </c>
      <c r="E8" s="1">
        <v>3</v>
      </c>
      <c r="F8" s="1" t="s">
        <v>15</v>
      </c>
      <c r="G8" s="1"/>
      <c r="H8" s="1">
        <v>896.79</v>
      </c>
      <c r="I8" s="7">
        <f t="shared" ref="I8:I14" si="0">I7-H8+G8</f>
        <v>-2865.84</v>
      </c>
    </row>
    <row r="9" spans="2:9" x14ac:dyDescent="0.25">
      <c r="B9" s="6" t="s">
        <v>12</v>
      </c>
      <c r="C9" s="1" t="s">
        <v>13</v>
      </c>
      <c r="D9" s="1">
        <v>1.5</v>
      </c>
      <c r="E9" s="1">
        <v>1</v>
      </c>
      <c r="F9" s="1" t="s">
        <v>15</v>
      </c>
      <c r="G9" s="1"/>
      <c r="H9" s="1">
        <v>1.5</v>
      </c>
      <c r="I9" s="7">
        <f t="shared" si="0"/>
        <v>-2867.34</v>
      </c>
    </row>
    <row r="10" spans="2:9" x14ac:dyDescent="0.25">
      <c r="B10" s="6" t="s">
        <v>12</v>
      </c>
      <c r="C10" s="2" t="s">
        <v>16</v>
      </c>
      <c r="D10" s="1">
        <v>2300</v>
      </c>
      <c r="E10" s="1">
        <v>1</v>
      </c>
      <c r="F10" s="1" t="s">
        <v>15</v>
      </c>
      <c r="G10" s="1">
        <v>2300</v>
      </c>
      <c r="H10" s="1"/>
      <c r="I10" s="7">
        <f t="shared" si="0"/>
        <v>-567.34000000000015</v>
      </c>
    </row>
    <row r="11" spans="2:9" x14ac:dyDescent="0.25">
      <c r="B11" s="6" t="s">
        <v>17</v>
      </c>
      <c r="C11" s="1" t="s">
        <v>18</v>
      </c>
      <c r="D11" s="1">
        <v>30</v>
      </c>
      <c r="E11" s="1">
        <v>2</v>
      </c>
      <c r="F11" s="1" t="s">
        <v>15</v>
      </c>
      <c r="G11" s="1">
        <v>60</v>
      </c>
      <c r="H11" s="1"/>
      <c r="I11" s="7">
        <f>I10-H11+G11</f>
        <v>-507.34000000000015</v>
      </c>
    </row>
    <row r="12" spans="2:9" x14ac:dyDescent="0.25">
      <c r="B12" s="8" t="s">
        <v>17</v>
      </c>
      <c r="C12" s="1" t="s">
        <v>19</v>
      </c>
      <c r="D12" s="1">
        <v>5</v>
      </c>
      <c r="E12" s="1">
        <v>1</v>
      </c>
      <c r="F12" s="9">
        <v>45902</v>
      </c>
      <c r="G12" s="1">
        <v>5</v>
      </c>
      <c r="H12" s="1"/>
      <c r="I12" s="7">
        <f>I11+G12</f>
        <v>-502.34000000000015</v>
      </c>
    </row>
    <row r="13" spans="2:9" x14ac:dyDescent="0.25">
      <c r="B13" s="6" t="s">
        <v>12</v>
      </c>
      <c r="C13" s="1" t="s">
        <v>20</v>
      </c>
      <c r="D13" s="1">
        <v>137.25</v>
      </c>
      <c r="E13" s="1">
        <v>1</v>
      </c>
      <c r="F13" s="1" t="s">
        <v>21</v>
      </c>
      <c r="G13" s="1"/>
      <c r="H13" s="1">
        <v>137.25</v>
      </c>
      <c r="I13" s="7">
        <f>I11-H13+G13</f>
        <v>-644.59000000000015</v>
      </c>
    </row>
    <row r="14" spans="2:9" x14ac:dyDescent="0.25">
      <c r="B14" s="6" t="s">
        <v>17</v>
      </c>
      <c r="C14" s="1" t="s">
        <v>22</v>
      </c>
      <c r="D14" s="1">
        <v>3597.92</v>
      </c>
      <c r="E14" s="1">
        <v>1</v>
      </c>
      <c r="F14" s="1" t="s">
        <v>23</v>
      </c>
      <c r="G14" s="1"/>
      <c r="H14" s="1">
        <f>D14</f>
        <v>3597.92</v>
      </c>
      <c r="I14" s="7">
        <f t="shared" si="0"/>
        <v>-4242.51</v>
      </c>
    </row>
    <row r="15" spans="2:9" x14ac:dyDescent="0.25">
      <c r="B15" s="6" t="s">
        <v>12</v>
      </c>
      <c r="C15" s="1" t="s">
        <v>13</v>
      </c>
      <c r="D15" s="1">
        <v>1.5</v>
      </c>
      <c r="E15" s="1">
        <v>1</v>
      </c>
      <c r="F15" s="1" t="s">
        <v>23</v>
      </c>
      <c r="G15" s="1"/>
      <c r="H15" s="1">
        <v>1.5</v>
      </c>
      <c r="I15" s="7">
        <f t="shared" ref="I15:I41" si="1">I14-H15+G15</f>
        <v>-4244.01</v>
      </c>
    </row>
    <row r="16" spans="2:9" x14ac:dyDescent="0.25">
      <c r="B16" s="6" t="s">
        <v>12</v>
      </c>
      <c r="C16" s="1" t="s">
        <v>24</v>
      </c>
      <c r="D16" s="1">
        <v>3.75</v>
      </c>
      <c r="E16" s="1">
        <v>1</v>
      </c>
      <c r="F16" s="1" t="s">
        <v>25</v>
      </c>
      <c r="G16" s="1"/>
      <c r="H16" s="1">
        <v>3.75</v>
      </c>
      <c r="I16" s="7">
        <f t="shared" si="1"/>
        <v>-4247.76</v>
      </c>
    </row>
    <row r="17" spans="2:9" x14ac:dyDescent="0.25">
      <c r="B17" s="6" t="s">
        <v>12</v>
      </c>
      <c r="C17" s="2" t="s">
        <v>26</v>
      </c>
      <c r="D17" s="1">
        <v>211.23</v>
      </c>
      <c r="E17" s="1">
        <v>1</v>
      </c>
      <c r="F17" s="1" t="s">
        <v>27</v>
      </c>
      <c r="G17" s="1">
        <v>211.23</v>
      </c>
      <c r="H17" s="1"/>
      <c r="I17" s="7">
        <f t="shared" si="1"/>
        <v>-4036.53</v>
      </c>
    </row>
    <row r="18" spans="2:9" x14ac:dyDescent="0.25">
      <c r="B18" s="6" t="s">
        <v>12</v>
      </c>
      <c r="C18" s="1" t="s">
        <v>28</v>
      </c>
      <c r="D18" s="1">
        <v>64.569999999999993</v>
      </c>
      <c r="E18" s="1">
        <v>1</v>
      </c>
      <c r="F18" s="1" t="s">
        <v>29</v>
      </c>
      <c r="G18" s="1"/>
      <c r="H18" s="1">
        <f>D18</f>
        <v>64.569999999999993</v>
      </c>
      <c r="I18" s="7">
        <f t="shared" si="1"/>
        <v>-4101.1000000000004</v>
      </c>
    </row>
    <row r="19" spans="2:9" x14ac:dyDescent="0.25">
      <c r="B19" s="6" t="s">
        <v>9</v>
      </c>
      <c r="C19" s="1" t="s">
        <v>30</v>
      </c>
      <c r="D19" s="1">
        <v>750.04</v>
      </c>
      <c r="E19" s="1">
        <v>1</v>
      </c>
      <c r="F19" s="1" t="s">
        <v>31</v>
      </c>
      <c r="G19" s="1"/>
      <c r="H19" s="1">
        <v>750.04</v>
      </c>
      <c r="I19" s="7">
        <f t="shared" si="1"/>
        <v>-4851.1400000000003</v>
      </c>
    </row>
    <row r="20" spans="2:9" x14ac:dyDescent="0.25">
      <c r="B20" s="6" t="s">
        <v>12</v>
      </c>
      <c r="C20" s="1" t="s">
        <v>13</v>
      </c>
      <c r="D20" s="1">
        <v>1.5</v>
      </c>
      <c r="E20" s="1">
        <v>1</v>
      </c>
      <c r="F20" s="1" t="s">
        <v>23</v>
      </c>
      <c r="G20" s="1"/>
      <c r="H20" s="1">
        <v>1.5</v>
      </c>
      <c r="I20" s="7">
        <f t="shared" si="1"/>
        <v>-4852.6400000000003</v>
      </c>
    </row>
    <row r="21" spans="2:9" x14ac:dyDescent="0.25">
      <c r="B21" s="10" t="s">
        <v>17</v>
      </c>
      <c r="C21" s="1" t="s">
        <v>32</v>
      </c>
      <c r="D21" s="1">
        <v>755.8</v>
      </c>
      <c r="E21" s="1">
        <v>1</v>
      </c>
      <c r="F21" s="1" t="s">
        <v>33</v>
      </c>
      <c r="G21" s="1"/>
      <c r="H21" s="1">
        <v>755.8</v>
      </c>
      <c r="I21" s="7">
        <f t="shared" si="1"/>
        <v>-5608.4400000000005</v>
      </c>
    </row>
    <row r="22" spans="2:9" x14ac:dyDescent="0.25">
      <c r="B22" s="6" t="s">
        <v>17</v>
      </c>
      <c r="C22" s="1" t="s">
        <v>18</v>
      </c>
      <c r="D22" s="1">
        <v>30</v>
      </c>
      <c r="E22" s="1">
        <v>1</v>
      </c>
      <c r="F22" s="1" t="s">
        <v>34</v>
      </c>
      <c r="G22" s="1">
        <v>30</v>
      </c>
      <c r="H22" s="1"/>
      <c r="I22" s="7">
        <f t="shared" si="1"/>
        <v>-5578.4400000000005</v>
      </c>
    </row>
    <row r="23" spans="2:9" x14ac:dyDescent="0.25">
      <c r="B23" s="6" t="s">
        <v>35</v>
      </c>
      <c r="C23" s="1" t="s">
        <v>36</v>
      </c>
      <c r="D23" s="1">
        <v>50.73</v>
      </c>
      <c r="E23" s="1"/>
      <c r="F23" s="1" t="s">
        <v>34</v>
      </c>
      <c r="G23" s="1"/>
      <c r="H23" s="1">
        <v>50.73</v>
      </c>
      <c r="I23" s="7">
        <f t="shared" si="1"/>
        <v>-5629.17</v>
      </c>
    </row>
    <row r="24" spans="2:9" x14ac:dyDescent="0.25">
      <c r="B24" s="6" t="s">
        <v>12</v>
      </c>
      <c r="C24" s="1" t="s">
        <v>13</v>
      </c>
      <c r="D24" s="1">
        <v>1.5</v>
      </c>
      <c r="E24" s="1">
        <v>1</v>
      </c>
      <c r="F24" s="1" t="s">
        <v>34</v>
      </c>
      <c r="G24" s="1"/>
      <c r="H24" s="1">
        <v>1.5</v>
      </c>
      <c r="I24" s="7">
        <f t="shared" si="1"/>
        <v>-5630.67</v>
      </c>
    </row>
    <row r="25" spans="2:9" x14ac:dyDescent="0.25">
      <c r="B25" s="6" t="s">
        <v>12</v>
      </c>
      <c r="C25" s="1" t="s">
        <v>37</v>
      </c>
      <c r="D25" s="1">
        <v>4237</v>
      </c>
      <c r="E25" s="1">
        <v>1</v>
      </c>
      <c r="F25" s="1" t="s">
        <v>38</v>
      </c>
      <c r="G25" s="1">
        <v>4237</v>
      </c>
      <c r="H25" s="1"/>
      <c r="I25" s="7">
        <f t="shared" si="1"/>
        <v>-1393.67</v>
      </c>
    </row>
    <row r="26" spans="2:9" x14ac:dyDescent="0.25">
      <c r="B26" s="6" t="s">
        <v>12</v>
      </c>
      <c r="C26" s="1" t="s">
        <v>39</v>
      </c>
      <c r="D26" s="1">
        <v>5</v>
      </c>
      <c r="E26" s="1">
        <v>6</v>
      </c>
      <c r="F26" s="1" t="s">
        <v>40</v>
      </c>
      <c r="G26" s="1">
        <v>30</v>
      </c>
      <c r="H26" s="1"/>
      <c r="I26" s="7">
        <f t="shared" si="1"/>
        <v>-1363.67</v>
      </c>
    </row>
    <row r="27" spans="2:9" x14ac:dyDescent="0.25">
      <c r="B27" s="6" t="s">
        <v>12</v>
      </c>
      <c r="C27" s="1" t="s">
        <v>19</v>
      </c>
      <c r="D27" s="1">
        <v>25</v>
      </c>
      <c r="E27" s="1">
        <v>1</v>
      </c>
      <c r="F27" s="1" t="s">
        <v>40</v>
      </c>
      <c r="G27" s="1">
        <v>25</v>
      </c>
      <c r="H27" s="1"/>
      <c r="I27" s="7">
        <f t="shared" si="1"/>
        <v>-1338.67</v>
      </c>
    </row>
    <row r="28" spans="2:9" x14ac:dyDescent="0.25">
      <c r="B28" s="6" t="s">
        <v>12</v>
      </c>
      <c r="C28" s="1" t="s">
        <v>41</v>
      </c>
      <c r="D28" s="1">
        <v>28</v>
      </c>
      <c r="E28" s="1">
        <v>1</v>
      </c>
      <c r="F28" s="1" t="s">
        <v>40</v>
      </c>
      <c r="G28" s="1">
        <v>28</v>
      </c>
      <c r="H28" s="1"/>
      <c r="I28" s="7">
        <f t="shared" si="1"/>
        <v>-1310.67</v>
      </c>
    </row>
    <row r="29" spans="2:9" x14ac:dyDescent="0.25">
      <c r="B29" s="11" t="s">
        <v>35</v>
      </c>
      <c r="C29" s="14" t="s">
        <v>42</v>
      </c>
      <c r="D29" s="14" t="s">
        <v>43</v>
      </c>
      <c r="E29" s="14"/>
      <c r="F29" s="14" t="s">
        <v>40</v>
      </c>
      <c r="G29" s="14"/>
      <c r="H29" s="14">
        <v>137.11000000000001</v>
      </c>
      <c r="I29" s="12">
        <f t="shared" si="1"/>
        <v>-1447.7800000000002</v>
      </c>
    </row>
    <row r="30" spans="2:9" x14ac:dyDescent="0.25">
      <c r="B30" s="10" t="s">
        <v>9</v>
      </c>
      <c r="C30" s="1" t="s">
        <v>44</v>
      </c>
      <c r="D30" s="1">
        <v>26.1</v>
      </c>
      <c r="E30" s="1">
        <v>1</v>
      </c>
      <c r="F30" s="1" t="s">
        <v>45</v>
      </c>
      <c r="H30">
        <v>26.1</v>
      </c>
      <c r="I30" s="12">
        <f t="shared" si="1"/>
        <v>-1473.88</v>
      </c>
    </row>
    <row r="31" spans="2:9" x14ac:dyDescent="0.25">
      <c r="B31" s="11" t="s">
        <v>35</v>
      </c>
      <c r="C31" s="1" t="s">
        <v>46</v>
      </c>
      <c r="D31" s="1">
        <v>1832.68</v>
      </c>
      <c r="F31" s="1" t="s">
        <v>47</v>
      </c>
      <c r="H31">
        <v>1832.68</v>
      </c>
      <c r="I31" s="12">
        <f t="shared" si="1"/>
        <v>-3306.5600000000004</v>
      </c>
    </row>
    <row r="32" spans="2:9" x14ac:dyDescent="0.25">
      <c r="B32" s="10" t="s">
        <v>17</v>
      </c>
      <c r="C32" s="14" t="s">
        <v>48</v>
      </c>
      <c r="D32" s="1">
        <v>22</v>
      </c>
      <c r="F32" s="1" t="s">
        <v>49</v>
      </c>
      <c r="H32">
        <f>D32</f>
        <v>22</v>
      </c>
      <c r="I32" s="12">
        <f t="shared" si="1"/>
        <v>-3328.5600000000004</v>
      </c>
    </row>
    <row r="33" spans="2:9" x14ac:dyDescent="0.25">
      <c r="B33" s="11" t="s">
        <v>35</v>
      </c>
      <c r="C33" s="1" t="s">
        <v>51</v>
      </c>
      <c r="D33" s="1">
        <v>278.29000000000002</v>
      </c>
      <c r="E33">
        <v>1</v>
      </c>
      <c r="F33" s="1" t="s">
        <v>50</v>
      </c>
      <c r="I33" s="12">
        <f t="shared" si="1"/>
        <v>-3328.5600000000004</v>
      </c>
    </row>
    <row r="34" spans="2:9" x14ac:dyDescent="0.25">
      <c r="B34" s="11" t="s">
        <v>35</v>
      </c>
      <c r="C34" s="1" t="s">
        <v>46</v>
      </c>
      <c r="D34" s="1">
        <v>376.02</v>
      </c>
      <c r="F34" s="1" t="s">
        <v>53</v>
      </c>
      <c r="H34">
        <v>376.02</v>
      </c>
      <c r="I34" s="12">
        <f t="shared" si="1"/>
        <v>-3704.5800000000004</v>
      </c>
    </row>
    <row r="35" spans="2:9" x14ac:dyDescent="0.25">
      <c r="B35" s="11" t="s">
        <v>35</v>
      </c>
      <c r="C35" s="1" t="s">
        <v>46</v>
      </c>
      <c r="D35" s="1">
        <v>228.59</v>
      </c>
      <c r="F35" s="1" t="s">
        <v>52</v>
      </c>
      <c r="H35">
        <v>228.59</v>
      </c>
      <c r="I35" s="12">
        <f t="shared" si="1"/>
        <v>-3933.1700000000005</v>
      </c>
    </row>
    <row r="36" spans="2:9" x14ac:dyDescent="0.25">
      <c r="B36" s="11" t="s">
        <v>35</v>
      </c>
      <c r="C36" s="1" t="s">
        <v>54</v>
      </c>
      <c r="D36" s="1">
        <v>2112.89</v>
      </c>
      <c r="F36" s="1" t="s">
        <v>56</v>
      </c>
      <c r="G36">
        <f>D36</f>
        <v>2112.89</v>
      </c>
      <c r="I36" s="12">
        <f t="shared" si="1"/>
        <v>-1820.2800000000007</v>
      </c>
    </row>
    <row r="37" spans="2:9" x14ac:dyDescent="0.25">
      <c r="B37" s="10" t="s">
        <v>9</v>
      </c>
      <c r="C37" s="1" t="s">
        <v>55</v>
      </c>
      <c r="D37" s="1">
        <v>51.11</v>
      </c>
      <c r="E37" s="1">
        <v>1</v>
      </c>
      <c r="F37" s="1" t="s">
        <v>57</v>
      </c>
      <c r="H37">
        <f>D37</f>
        <v>51.11</v>
      </c>
      <c r="I37" s="12">
        <f t="shared" si="1"/>
        <v>-1871.3900000000006</v>
      </c>
    </row>
    <row r="38" spans="2:9" x14ac:dyDescent="0.25">
      <c r="B38" s="6" t="s">
        <v>9</v>
      </c>
      <c r="C38" s="1" t="s">
        <v>10</v>
      </c>
      <c r="D38" s="1">
        <v>239.56</v>
      </c>
      <c r="E38" s="1">
        <v>8</v>
      </c>
      <c r="F38" s="1" t="s">
        <v>58</v>
      </c>
      <c r="G38" s="1"/>
      <c r="H38" s="1">
        <f>E38*D38</f>
        <v>1916.48</v>
      </c>
      <c r="I38" s="12">
        <f t="shared" si="1"/>
        <v>-3787.8700000000008</v>
      </c>
    </row>
    <row r="39" spans="2:9" x14ac:dyDescent="0.25">
      <c r="B39" s="6" t="s">
        <v>12</v>
      </c>
      <c r="C39" s="1" t="s">
        <v>13</v>
      </c>
      <c r="D39" s="1">
        <v>1.5</v>
      </c>
      <c r="E39" s="1">
        <v>1</v>
      </c>
      <c r="F39" s="1" t="s">
        <v>58</v>
      </c>
      <c r="G39" s="1"/>
      <c r="H39" s="1">
        <v>1.5</v>
      </c>
      <c r="I39" s="12">
        <f t="shared" si="1"/>
        <v>-3789.3700000000008</v>
      </c>
    </row>
    <row r="40" spans="2:9" x14ac:dyDescent="0.25">
      <c r="B40" s="6" t="s">
        <v>9</v>
      </c>
      <c r="C40" s="1" t="s">
        <v>30</v>
      </c>
      <c r="D40" s="1">
        <v>508.5</v>
      </c>
      <c r="E40" s="1">
        <v>1</v>
      </c>
      <c r="F40" s="1" t="s">
        <v>59</v>
      </c>
      <c r="G40" s="1"/>
      <c r="H40">
        <f>D40</f>
        <v>508.5</v>
      </c>
      <c r="I40" s="12">
        <f t="shared" si="1"/>
        <v>-4297.8700000000008</v>
      </c>
    </row>
    <row r="41" spans="2:9" x14ac:dyDescent="0.25">
      <c r="B41" s="6" t="s">
        <v>12</v>
      </c>
      <c r="C41" s="1" t="s">
        <v>13</v>
      </c>
      <c r="D41" s="1">
        <v>1.5</v>
      </c>
      <c r="E41" s="1">
        <v>1</v>
      </c>
      <c r="F41" s="1" t="s">
        <v>59</v>
      </c>
      <c r="H41">
        <f>D41</f>
        <v>1.5</v>
      </c>
      <c r="I41" s="12">
        <f t="shared" si="1"/>
        <v>-4299.3700000000008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7783D022BAE49936F48A38F703B90" ma:contentTypeVersion="13" ma:contentTypeDescription="Create a new document." ma:contentTypeScope="" ma:versionID="27ae1724d8729d06e26b538e962db202">
  <xsd:schema xmlns:xsd="http://www.w3.org/2001/XMLSchema" xmlns:xs="http://www.w3.org/2001/XMLSchema" xmlns:p="http://schemas.microsoft.com/office/2006/metadata/properties" xmlns:ns3="8a02fbf6-7be9-43a0-bbaa-b173bafd338a" xmlns:ns4="fe9351e5-eb3d-4f79-9c5e-047e9d4fde5f" targetNamespace="http://schemas.microsoft.com/office/2006/metadata/properties" ma:root="true" ma:fieldsID="dda5414bf7e5249a14546467c5370acd" ns3:_="" ns4:_="">
    <xsd:import namespace="8a02fbf6-7be9-43a0-bbaa-b173bafd338a"/>
    <xsd:import namespace="fe9351e5-eb3d-4f79-9c5e-047e9d4fde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2fbf6-7be9-43a0-bbaa-b173bafd3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351e5-eb3d-4f79-9c5e-047e9d4fde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a02fbf6-7be9-43a0-bbaa-b173bafd338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D1A1D5-0A73-466B-97EF-17AB6CFA80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02fbf6-7be9-43a0-bbaa-b173bafd338a"/>
    <ds:schemaRef ds:uri="fe9351e5-eb3d-4f79-9c5e-047e9d4fde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4A95C6-52EB-4020-917B-D5697452A0BD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8a02fbf6-7be9-43a0-bbaa-b173bafd338a"/>
    <ds:schemaRef ds:uri="http://schemas.openxmlformats.org/package/2006/metadata/core-properties"/>
    <ds:schemaRef ds:uri="fe9351e5-eb3d-4f79-9c5e-047e9d4fde5f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3264251-08FF-4F42-BA75-C61F3C03CF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Émilien Roman</dc:creator>
  <cp:keywords/>
  <dc:description/>
  <cp:lastModifiedBy>Émilien Roman</cp:lastModifiedBy>
  <cp:revision/>
  <dcterms:created xsi:type="dcterms:W3CDTF">2025-08-29T00:22:12Z</dcterms:created>
  <dcterms:modified xsi:type="dcterms:W3CDTF">2026-05-07T22:34:30Z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0x0101007FF7783D022BAE49936F48A38F703B90</vt:lpwstr>
  </property>
</Properties>
</file>